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11years" sheetId="1" r:id="rId1"/>
  </sheets>
  <definedNames>
    <definedName name="_xlnm.Print_Area" localSheetId="0">'11years'!$A$1:$S$62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44" i="1"/>
</calcChain>
</file>

<file path=xl/sharedStrings.xml><?xml version="1.0" encoding="utf-8"?>
<sst xmlns="http://schemas.openxmlformats.org/spreadsheetml/2006/main" count="87" uniqueCount="59">
  <si>
    <t>Selected Financial Data</t>
  </si>
  <si>
    <t>U.S. GAAP</t>
    <phoneticPr fontId="2"/>
  </si>
  <si>
    <t>IFRS</t>
    <phoneticPr fontId="2"/>
  </si>
  <si>
    <t>Millions of Yen</t>
    <phoneticPr fontId="2"/>
  </si>
  <si>
    <t>Millions of
U.S. Dollars</t>
    <phoneticPr fontId="2"/>
  </si>
  <si>
    <t>Years ended March 31</t>
    <phoneticPr fontId="2"/>
  </si>
  <si>
    <t>P/L (For the year):</t>
  </si>
  <si>
    <t>Revenues</t>
  </si>
  <si>
    <t>¥—</t>
  </si>
  <si>
    <t>Gross trading profit</t>
  </si>
  <si>
    <t>—</t>
  </si>
  <si>
    <t>Net profit attributable to ITOCHU</t>
  </si>
  <si>
    <t>Total comprehensive income attributable to ITOCHU</t>
  </si>
  <si>
    <t>Per share (Yen and U.S. Dollars):</t>
  </si>
  <si>
    <t>Basic earnings attributable to ITOCHU (Note 1)</t>
  </si>
  <si>
    <t>Cash dividends</t>
  </si>
  <si>
    <t>Shareholders’ equity (Note 1)</t>
  </si>
  <si>
    <t>B/S (At year-end):</t>
  </si>
  <si>
    <t>Total assets</t>
  </si>
  <si>
    <t>Short-term interest-bearing debt</t>
  </si>
  <si>
    <t>Long-term interest-bearing debt</t>
  </si>
  <si>
    <t>Interest-bearing debt</t>
  </si>
  <si>
    <t>Net interest-bearing debt</t>
  </si>
  <si>
    <t>Long-term debt (excluding current maturities,
 including long-term interest-bearing debt)</t>
    <phoneticPr fontId="2"/>
  </si>
  <si>
    <t>Shareholders’ equity</t>
  </si>
  <si>
    <t>Cash flows (For the year):</t>
  </si>
  <si>
    <t>Adjusted operating cash flows (Note 2)</t>
  </si>
  <si>
    <t>Cash flows from operating activities</t>
  </si>
  <si>
    <t>Cash flows from investing activities</t>
  </si>
  <si>
    <t>Cash flows from financing activities</t>
  </si>
  <si>
    <t>Cash and cash equivalents at the end of the year</t>
  </si>
  <si>
    <t>Ratios:</t>
  </si>
  <si>
    <t>ROA (%)</t>
  </si>
  <si>
    <t>―</t>
  </si>
  <si>
    <t>ROE (%)</t>
  </si>
  <si>
    <t>Ratio of shareholders’ equity to total assets (%)</t>
  </si>
  <si>
    <t>Net debt-to-equity ratio (times)</t>
  </si>
  <si>
    <t>Interest coverage (times) (Note 3)</t>
  </si>
  <si>
    <t>Common stock information:</t>
  </si>
  <si>
    <t>Stock price (Yen and U.S. Dollars):</t>
  </si>
  <si>
    <t>Opening price</t>
  </si>
  <si>
    <t>High</t>
  </si>
  <si>
    <t>Low</t>
  </si>
  <si>
    <t>Closing price</t>
  </si>
  <si>
    <t>Market capitalization
 (at year-end, Yen and U.S. Dollars in billions)</t>
    <phoneticPr fontId="2"/>
  </si>
  <si>
    <t>Trading volume (Yearly, million shares)</t>
  </si>
  <si>
    <t>Number of shares of common stock issued
 (at year-end, thousand shares)</t>
    <phoneticPr fontId="2"/>
  </si>
  <si>
    <t>Exchange rates into U.S. currency
 (Federal Reserve Bank of New York):</t>
    <phoneticPr fontId="2"/>
  </si>
  <si>
    <t>At year-end</t>
  </si>
  <si>
    <t>Average for the year</t>
  </si>
  <si>
    <t>Range:</t>
  </si>
  <si>
    <t>Number of subsidiaries, associates and joint ventures
 (at year-end)</t>
    <phoneticPr fontId="2"/>
  </si>
  <si>
    <t>Number of employees (at year-end, consolidated)</t>
  </si>
  <si>
    <t>Note 1: Basic Earnings per share attributable to ITOCHU per share and Shareholders’ equity per share are calculated by using the number of shares issued and outstanding.</t>
    <phoneticPr fontId="2"/>
  </si>
  <si>
    <t>Note 2: Adjusted operating cash flows represents figures deducting Changes in assets and liabilities from Cash flows from operating activities.</t>
    <phoneticPr fontId="2"/>
  </si>
  <si>
    <t xml:space="preserve">Note 3: </t>
    <phoneticPr fontId="2"/>
  </si>
  <si>
    <t xml:space="preserve">Interest coverage= </t>
    <phoneticPr fontId="6"/>
  </si>
  <si>
    <t>Gross trading profit + SG&amp;A expenses + Provision for doubtful accounts + Interest income + Dividends received</t>
    <phoneticPr fontId="2"/>
  </si>
  <si>
    <t>Interest expense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</si>
</sst>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7" formatCode="&quot;¥&quot;#,##0.00;&quot;¥&quot;\-#,##0.00"/>
    <numFmt numFmtId="176" formatCode="&quot;¥&quot;#,##0_);&quot;¥&quot;\(#,##0\)"/>
    <numFmt numFmtId="177" formatCode="\$#,##0_);\$\(#,##0\)"/>
    <numFmt numFmtId="178" formatCode="#,##0_);\(#,##0\)"/>
    <numFmt numFmtId="179" formatCode="#,##0;&quot;△ &quot;#,##0"/>
    <numFmt numFmtId="180" formatCode="#,##0.0_);\(#,##0.0\)"/>
    <numFmt numFmtId="181" formatCode="0.0_);\(0.0\)"/>
    <numFmt numFmtId="182" formatCode="#,##0.00_);\(#,##0.00\)"/>
    <numFmt numFmtId="183" formatCode="0.00_);\(0.00\)"/>
    <numFmt numFmtId="184" formatCode="&quot;¥&quot;#,##0.0_);\(&quot;¥&quot;#,##0.0\)"/>
    <numFmt numFmtId="185" formatCode="&quot;¥&quot;#,##0.0;&quot;¥&quot;\-#,##0.0"/>
    <numFmt numFmtId="186" formatCode="\$#,##0.00;\-\$#,##0.00"/>
    <numFmt numFmtId="187" formatCode="#,##0.0;&quot;△ &quot;#,##0.0"/>
    <numFmt numFmtId="188" formatCode="#,##0.00;&quot;△ &quot;#,##0.00"/>
    <numFmt numFmtId="189" formatCode="&quot;¥&quot;#,##0.00_);&quot;¥&quot;\(#,##0.00\)"/>
    <numFmt numFmtId="190" formatCode="&quot;¥&quot;#,##0.00_);\(&quot;¥&quot;#,##0.00\)"/>
  </numFmts>
  <fonts count="7">
    <font>
      <sz val="11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7" fontId="1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27" xfId="0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8" fontId="3" fillId="0" borderId="23" xfId="0" applyNumberFormat="1" applyFont="1" applyFill="1" applyBorder="1" applyAlignment="1">
      <alignment vertical="center"/>
    </xf>
    <xf numFmtId="179" fontId="3" fillId="0" borderId="24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26" xfId="0" applyNumberFormat="1" applyFont="1" applyFill="1" applyBorder="1" applyAlignment="1">
      <alignment vertical="center"/>
    </xf>
    <xf numFmtId="178" fontId="1" fillId="0" borderId="23" xfId="0" applyNumberFormat="1" applyFont="1" applyFill="1" applyBorder="1" applyAlignment="1">
      <alignment vertical="center"/>
    </xf>
    <xf numFmtId="178" fontId="1" fillId="0" borderId="27" xfId="0" applyNumberFormat="1" applyFont="1" applyFill="1" applyBorder="1" applyAlignment="1">
      <alignment vertical="center"/>
    </xf>
    <xf numFmtId="39" fontId="3" fillId="0" borderId="21" xfId="0" applyNumberFormat="1" applyFont="1" applyFill="1" applyBorder="1" applyAlignment="1">
      <alignment vertical="center"/>
    </xf>
    <xf numFmtId="39" fontId="3" fillId="0" borderId="22" xfId="0" applyNumberFormat="1" applyFont="1" applyFill="1" applyBorder="1" applyAlignment="1">
      <alignment vertical="center"/>
    </xf>
    <xf numFmtId="39" fontId="3" fillId="0" borderId="23" xfId="0" applyNumberFormat="1" applyFont="1" applyFill="1" applyBorder="1" applyAlignment="1">
      <alignment vertical="center"/>
    </xf>
    <xf numFmtId="39" fontId="3" fillId="0" borderId="24" xfId="0" applyNumberFormat="1" applyFont="1" applyFill="1" applyBorder="1" applyAlignment="1">
      <alignment vertical="center"/>
    </xf>
    <xf numFmtId="39" fontId="3" fillId="0" borderId="25" xfId="0" applyNumberFormat="1" applyFont="1" applyFill="1" applyBorder="1" applyAlignment="1">
      <alignment vertical="center"/>
    </xf>
    <xf numFmtId="39" fontId="3" fillId="0" borderId="26" xfId="0" applyNumberFormat="1" applyFont="1" applyFill="1" applyBorder="1" applyAlignment="1">
      <alignment vertical="center"/>
    </xf>
    <xf numFmtId="39" fontId="1" fillId="0" borderId="23" xfId="0" applyNumberFormat="1" applyFont="1" applyFill="1" applyBorder="1" applyAlignment="1">
      <alignment vertical="center"/>
    </xf>
    <xf numFmtId="39" fontId="1" fillId="0" borderId="27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indent="1"/>
    </xf>
    <xf numFmtId="180" fontId="3" fillId="0" borderId="21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23" xfId="0" applyNumberFormat="1" applyFont="1" applyFill="1" applyBorder="1" applyAlignment="1">
      <alignment vertical="center"/>
    </xf>
    <xf numFmtId="180" fontId="3" fillId="0" borderId="24" xfId="0" applyNumberFormat="1" applyFont="1" applyFill="1" applyBorder="1" applyAlignment="1">
      <alignment vertical="center"/>
    </xf>
    <xf numFmtId="180" fontId="3" fillId="0" borderId="25" xfId="0" applyNumberFormat="1" applyFont="1" applyFill="1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180" fontId="1" fillId="0" borderId="23" xfId="0" applyNumberFormat="1" applyFont="1" applyFill="1" applyBorder="1" applyAlignment="1">
      <alignment vertical="center"/>
    </xf>
    <xf numFmtId="37" fontId="3" fillId="0" borderId="21" xfId="0" applyNumberFormat="1" applyFont="1" applyFill="1" applyBorder="1" applyAlignment="1">
      <alignment vertical="center"/>
    </xf>
    <xf numFmtId="37" fontId="3" fillId="0" borderId="23" xfId="0" applyNumberFormat="1" applyFont="1" applyFill="1" applyBorder="1" applyAlignment="1">
      <alignment vertical="center"/>
    </xf>
    <xf numFmtId="37" fontId="3" fillId="0" borderId="24" xfId="0" applyNumberFormat="1" applyFont="1" applyFill="1" applyBorder="1" applyAlignment="1">
      <alignment vertical="center"/>
    </xf>
    <xf numFmtId="37" fontId="3" fillId="0" borderId="25" xfId="0" applyNumberFormat="1" applyFont="1" applyFill="1" applyBorder="1" applyAlignment="1">
      <alignment vertical="center"/>
    </xf>
    <xf numFmtId="37" fontId="3" fillId="0" borderId="26" xfId="0" applyNumberFormat="1" applyFont="1" applyFill="1" applyBorder="1" applyAlignment="1">
      <alignment vertical="center"/>
    </xf>
    <xf numFmtId="37" fontId="1" fillId="0" borderId="23" xfId="0" applyNumberFormat="1" applyFont="1" applyFill="1" applyBorder="1" applyAlignment="1">
      <alignment vertical="center"/>
    </xf>
    <xf numFmtId="37" fontId="1" fillId="0" borderId="27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vertical="center"/>
    </xf>
    <xf numFmtId="178" fontId="3" fillId="2" borderId="26" xfId="0" applyNumberFormat="1" applyFont="1" applyFill="1" applyBorder="1" applyAlignment="1">
      <alignment vertical="center"/>
    </xf>
    <xf numFmtId="178" fontId="1" fillId="2" borderId="23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vertical="center"/>
    </xf>
    <xf numFmtId="181" fontId="3" fillId="0" borderId="22" xfId="0" applyNumberFormat="1" applyFont="1" applyFill="1" applyBorder="1" applyAlignment="1">
      <alignment vertical="center"/>
    </xf>
    <xf numFmtId="181" fontId="3" fillId="0" borderId="23" xfId="0" applyNumberFormat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181" fontId="3" fillId="0" borderId="26" xfId="0" applyNumberFormat="1" applyFont="1" applyFill="1" applyBorder="1" applyAlignment="1">
      <alignment vertical="center"/>
    </xf>
    <xf numFmtId="181" fontId="1" fillId="0" borderId="23" xfId="0" applyNumberFormat="1" applyFont="1" applyFill="1" applyBorder="1" applyAlignment="1">
      <alignment vertical="center"/>
    </xf>
    <xf numFmtId="180" fontId="3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180" fontId="3" fillId="0" borderId="21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180" fontId="3" fillId="0" borderId="23" xfId="0" applyNumberFormat="1" applyFont="1" applyFill="1" applyBorder="1" applyAlignment="1">
      <alignment horizontal="right" vertical="center"/>
    </xf>
    <xf numFmtId="182" fontId="3" fillId="0" borderId="24" xfId="0" applyNumberFormat="1" applyFont="1" applyFill="1" applyBorder="1" applyAlignment="1">
      <alignment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25" xfId="0" applyNumberFormat="1" applyFont="1" applyFill="1" applyBorder="1" applyAlignment="1">
      <alignment horizontal="right" vertical="center"/>
    </xf>
    <xf numFmtId="182" fontId="3" fillId="0" borderId="26" xfId="0" applyNumberFormat="1" applyFont="1" applyFill="1" applyBorder="1" applyAlignment="1">
      <alignment horizontal="right" vertical="center"/>
    </xf>
    <xf numFmtId="182" fontId="1" fillId="0" borderId="23" xfId="0" applyNumberFormat="1" applyFont="1" applyFill="1" applyBorder="1" applyAlignment="1">
      <alignment horizontal="right" vertical="center"/>
    </xf>
    <xf numFmtId="180" fontId="3" fillId="0" borderId="25" xfId="0" applyNumberFormat="1" applyFont="1" applyFill="1" applyBorder="1" applyAlignment="1">
      <alignment horizontal="right" vertical="center"/>
    </xf>
    <xf numFmtId="180" fontId="3" fillId="0" borderId="26" xfId="0" applyNumberFormat="1" applyFont="1" applyFill="1" applyBorder="1" applyAlignment="1">
      <alignment horizontal="right" vertical="center"/>
    </xf>
    <xf numFmtId="180" fontId="1" fillId="0" borderId="23" xfId="0" applyNumberFormat="1" applyFont="1" applyFill="1" applyBorder="1" applyAlignment="1">
      <alignment horizontal="right" vertical="center"/>
    </xf>
    <xf numFmtId="183" fontId="1" fillId="0" borderId="27" xfId="0" applyNumberFormat="1" applyFont="1" applyFill="1" applyBorder="1" applyAlignment="1">
      <alignment vertical="center"/>
    </xf>
    <xf numFmtId="184" fontId="3" fillId="0" borderId="22" xfId="0" applyNumberFormat="1" applyFont="1" applyFill="1" applyBorder="1" applyAlignment="1">
      <alignment horizontal="right" vertical="center"/>
    </xf>
    <xf numFmtId="184" fontId="3" fillId="0" borderId="25" xfId="0" applyNumberFormat="1" applyFont="1" applyFill="1" applyBorder="1" applyAlignment="1">
      <alignment horizontal="right" vertical="center"/>
    </xf>
    <xf numFmtId="184" fontId="3" fillId="0" borderId="26" xfId="0" applyNumberFormat="1" applyFont="1" applyFill="1" applyBorder="1" applyAlignment="1">
      <alignment horizontal="right" vertical="center"/>
    </xf>
    <xf numFmtId="185" fontId="1" fillId="0" borderId="23" xfId="0" applyNumberFormat="1" applyFont="1" applyFill="1" applyBorder="1" applyAlignment="1">
      <alignment vertical="center"/>
    </xf>
    <xf numFmtId="186" fontId="1" fillId="2" borderId="20" xfId="0" applyNumberFormat="1" applyFont="1" applyFill="1" applyBorder="1" applyAlignment="1">
      <alignment vertical="center"/>
    </xf>
    <xf numFmtId="187" fontId="1" fillId="0" borderId="23" xfId="0" applyNumberFormat="1" applyFont="1" applyFill="1" applyBorder="1" applyAlignment="1">
      <alignment vertical="center"/>
    </xf>
    <xf numFmtId="188" fontId="1" fillId="2" borderId="20" xfId="0" applyNumberFormat="1" applyFont="1" applyFill="1" applyBorder="1" applyAlignment="1">
      <alignment vertical="center"/>
    </xf>
    <xf numFmtId="37" fontId="3" fillId="0" borderId="22" xfId="0" applyNumberFormat="1" applyFont="1" applyFill="1" applyBorder="1" applyAlignment="1">
      <alignment horizontal="right" vertical="center"/>
    </xf>
    <xf numFmtId="178" fontId="3" fillId="0" borderId="22" xfId="0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178" fontId="3" fillId="0" borderId="26" xfId="0" applyNumberFormat="1" applyFont="1" applyFill="1" applyBorder="1" applyAlignment="1">
      <alignment horizontal="right" vertical="center"/>
    </xf>
    <xf numFmtId="179" fontId="1" fillId="2" borderId="23" xfId="0" applyNumberFormat="1" applyFont="1" applyFill="1" applyBorder="1" applyAlignment="1">
      <alignment horizontal="right" vertical="center"/>
    </xf>
    <xf numFmtId="179" fontId="1" fillId="0" borderId="23" xfId="0" applyNumberFormat="1" applyFont="1" applyFill="1" applyBorder="1" applyAlignment="1">
      <alignment horizontal="right" vertical="center"/>
    </xf>
    <xf numFmtId="179" fontId="3" fillId="2" borderId="20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183" fontId="3" fillId="0" borderId="21" xfId="0" applyNumberFormat="1" applyFont="1" applyFill="1" applyBorder="1" applyAlignment="1">
      <alignment vertical="center"/>
    </xf>
    <xf numFmtId="183" fontId="3" fillId="0" borderId="22" xfId="0" applyNumberFormat="1" applyFont="1" applyFill="1" applyBorder="1" applyAlignment="1">
      <alignment vertical="center"/>
    </xf>
    <xf numFmtId="183" fontId="3" fillId="0" borderId="23" xfId="0" applyNumberFormat="1" applyFont="1" applyFill="1" applyBorder="1" applyAlignment="1">
      <alignment vertical="center"/>
    </xf>
    <xf numFmtId="183" fontId="3" fillId="0" borderId="24" xfId="0" applyNumberFormat="1" applyFont="1" applyFill="1" applyBorder="1" applyAlignment="1">
      <alignment vertical="center"/>
    </xf>
    <xf numFmtId="183" fontId="3" fillId="0" borderId="25" xfId="0" applyNumberFormat="1" applyFont="1" applyFill="1" applyBorder="1" applyAlignment="1">
      <alignment vertical="center"/>
    </xf>
    <xf numFmtId="183" fontId="3" fillId="0" borderId="26" xfId="0" applyNumberFormat="1" applyFont="1" applyFill="1" applyBorder="1" applyAlignment="1">
      <alignment vertical="center"/>
    </xf>
    <xf numFmtId="189" fontId="3" fillId="0" borderId="21" xfId="0" applyNumberFormat="1" applyFont="1" applyFill="1" applyBorder="1" applyAlignment="1">
      <alignment vertical="center"/>
    </xf>
    <xf numFmtId="189" fontId="3" fillId="0" borderId="22" xfId="0" applyNumberFormat="1" applyFont="1" applyFill="1" applyBorder="1" applyAlignment="1">
      <alignment vertical="center"/>
    </xf>
    <xf numFmtId="189" fontId="3" fillId="0" borderId="23" xfId="0" applyNumberFormat="1" applyFont="1" applyFill="1" applyBorder="1" applyAlignment="1">
      <alignment vertical="center"/>
    </xf>
    <xf numFmtId="190" fontId="3" fillId="0" borderId="22" xfId="0" applyNumberFormat="1" applyFont="1" applyFill="1" applyBorder="1" applyAlignment="1">
      <alignment horizontal="right" vertical="center"/>
    </xf>
    <xf numFmtId="190" fontId="3" fillId="0" borderId="25" xfId="0" applyNumberFormat="1" applyFont="1" applyFill="1" applyBorder="1" applyAlignment="1">
      <alignment horizontal="right" vertical="center"/>
    </xf>
    <xf numFmtId="190" fontId="3" fillId="0" borderId="26" xfId="0" applyNumberFormat="1" applyFont="1" applyFill="1" applyBorder="1" applyAlignment="1">
      <alignment horizontal="right" vertical="center"/>
    </xf>
    <xf numFmtId="7" fontId="1" fillId="2" borderId="23" xfId="0" applyNumberFormat="1" applyFont="1" applyFill="1" applyBorder="1" applyAlignment="1">
      <alignment horizontal="right" vertical="center"/>
    </xf>
    <xf numFmtId="179" fontId="3" fillId="0" borderId="20" xfId="0" applyNumberFormat="1" applyFont="1" applyFill="1" applyBorder="1" applyAlignment="1">
      <alignment horizontal="right" vertical="center"/>
    </xf>
    <xf numFmtId="182" fontId="3" fillId="0" borderId="21" xfId="0" applyNumberFormat="1" applyFont="1" applyFill="1" applyBorder="1" applyAlignment="1">
      <alignment vertical="center"/>
    </xf>
    <xf numFmtId="182" fontId="3" fillId="0" borderId="22" xfId="0" applyNumberFormat="1" applyFont="1" applyFill="1" applyBorder="1" applyAlignment="1">
      <alignment vertical="center"/>
    </xf>
    <xf numFmtId="182" fontId="3" fillId="0" borderId="23" xfId="0" applyNumberFormat="1" applyFont="1" applyFill="1" applyBorder="1" applyAlignment="1">
      <alignment vertical="center"/>
    </xf>
    <xf numFmtId="188" fontId="1" fillId="2" borderId="23" xfId="0" applyNumberFormat="1" applyFont="1" applyFill="1" applyBorder="1" applyAlignment="1">
      <alignment horizontal="right" vertical="center"/>
    </xf>
    <xf numFmtId="182" fontId="3" fillId="0" borderId="25" xfId="0" applyNumberFormat="1" applyFont="1" applyFill="1" applyBorder="1" applyAlignment="1">
      <alignment vertical="center"/>
    </xf>
    <xf numFmtId="182" fontId="3" fillId="0" borderId="26" xfId="0" applyNumberFormat="1" applyFont="1" applyFill="1" applyBorder="1" applyAlignment="1">
      <alignment vertical="center"/>
    </xf>
    <xf numFmtId="179" fontId="1" fillId="0" borderId="20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 wrapText="1"/>
    </xf>
    <xf numFmtId="178" fontId="3" fillId="0" borderId="29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178" fontId="3" fillId="0" borderId="34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7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179" fontId="1" fillId="2" borderId="36" xfId="0" applyNumberFormat="1" applyFont="1" applyFill="1" applyBorder="1" applyAlignment="1">
      <alignment vertical="center"/>
    </xf>
    <xf numFmtId="179" fontId="1" fillId="0" borderId="3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2"/>
  <sheetViews>
    <sheetView showGridLines="0" tabSelected="1" zoomScale="90" zoomScaleNormal="90" zoomScaleSheetLayoutView="40" workbookViewId="0">
      <pane xSplit="1" ySplit="4" topLeftCell="E5" activePane="bottomRight" state="frozen"/>
      <selection pane="topRight" activeCell="E8" sqref="E8:F8"/>
      <selection pane="bottomLeft" activeCell="E8" sqref="E8:F8"/>
      <selection pane="bottomRight" activeCell="T12" sqref="T12"/>
    </sheetView>
  </sheetViews>
  <sheetFormatPr defaultColWidth="13" defaultRowHeight="12.5"/>
  <cols>
    <col min="1" max="1" width="50.6328125" style="2" customWidth="1"/>
    <col min="2" max="19" width="12.6328125" style="2" customWidth="1"/>
    <col min="20" max="16384" width="13" style="2"/>
  </cols>
  <sheetData>
    <row r="1" spans="1:19" ht="16" customHeight="1">
      <c r="A1" s="1" t="s">
        <v>0</v>
      </c>
    </row>
    <row r="2" spans="1:19" ht="16" customHeight="1">
      <c r="A2" s="3"/>
      <c r="B2" s="153" t="s">
        <v>1</v>
      </c>
      <c r="C2" s="154"/>
      <c r="D2" s="154"/>
      <c r="E2" s="154"/>
      <c r="F2" s="154"/>
      <c r="G2" s="154"/>
      <c r="H2" s="154"/>
      <c r="I2" s="154"/>
      <c r="J2" s="155"/>
      <c r="K2" s="153" t="s">
        <v>2</v>
      </c>
      <c r="L2" s="154"/>
      <c r="M2" s="154"/>
      <c r="N2" s="154"/>
      <c r="O2" s="154"/>
      <c r="P2" s="154"/>
      <c r="Q2" s="154"/>
      <c r="R2" s="154"/>
      <c r="S2" s="155"/>
    </row>
    <row r="3" spans="1:19" ht="30" customHeight="1">
      <c r="A3" s="4"/>
      <c r="B3" s="153" t="s">
        <v>3</v>
      </c>
      <c r="C3" s="154"/>
      <c r="D3" s="154"/>
      <c r="E3" s="154"/>
      <c r="F3" s="154"/>
      <c r="G3" s="154"/>
      <c r="H3" s="154"/>
      <c r="I3" s="154"/>
      <c r="J3" s="155"/>
      <c r="K3" s="153" t="s">
        <v>3</v>
      </c>
      <c r="L3" s="154"/>
      <c r="M3" s="154"/>
      <c r="N3" s="154"/>
      <c r="O3" s="154"/>
      <c r="P3" s="154"/>
      <c r="Q3" s="154"/>
      <c r="R3" s="155"/>
      <c r="S3" s="5" t="s">
        <v>4</v>
      </c>
    </row>
    <row r="4" spans="1:19" ht="16" customHeight="1">
      <c r="A4" s="6" t="s">
        <v>5</v>
      </c>
      <c r="B4" s="7">
        <v>2006</v>
      </c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8">
        <v>2012</v>
      </c>
      <c r="I4" s="8">
        <v>2013</v>
      </c>
      <c r="J4" s="9">
        <v>2014</v>
      </c>
      <c r="K4" s="10">
        <v>2012</v>
      </c>
      <c r="L4" s="8">
        <v>2013</v>
      </c>
      <c r="M4" s="8">
        <v>2014</v>
      </c>
      <c r="N4" s="8">
        <v>2015</v>
      </c>
      <c r="O4" s="11">
        <v>2016</v>
      </c>
      <c r="P4" s="8">
        <v>2017</v>
      </c>
      <c r="Q4" s="8">
        <v>2018</v>
      </c>
      <c r="R4" s="12">
        <v>2019</v>
      </c>
      <c r="S4" s="13">
        <v>2019</v>
      </c>
    </row>
    <row r="5" spans="1:19" ht="16" customHeight="1">
      <c r="A5" s="14" t="s">
        <v>6</v>
      </c>
      <c r="B5" s="15"/>
      <c r="C5" s="15"/>
      <c r="D5" s="15"/>
      <c r="E5" s="15"/>
      <c r="F5" s="15"/>
      <c r="G5" s="15"/>
      <c r="H5" s="16"/>
      <c r="I5" s="16"/>
      <c r="J5" s="17"/>
      <c r="K5" s="18"/>
      <c r="L5" s="16"/>
      <c r="M5" s="16"/>
      <c r="N5" s="16"/>
      <c r="O5" s="19"/>
      <c r="P5" s="16"/>
      <c r="Q5" s="20"/>
      <c r="R5" s="21"/>
      <c r="S5" s="22"/>
    </row>
    <row r="6" spans="1:19" ht="16" customHeight="1">
      <c r="A6" s="23" t="s">
        <v>7</v>
      </c>
      <c r="B6" s="24">
        <v>2217393</v>
      </c>
      <c r="C6" s="24">
        <v>2646037</v>
      </c>
      <c r="D6" s="24">
        <v>2859853</v>
      </c>
      <c r="E6" s="24">
        <v>3419061</v>
      </c>
      <c r="F6" s="24">
        <v>3418220</v>
      </c>
      <c r="G6" s="24">
        <v>3581795</v>
      </c>
      <c r="H6" s="25">
        <v>4197525</v>
      </c>
      <c r="I6" s="25">
        <v>4579763</v>
      </c>
      <c r="J6" s="26">
        <v>5530895</v>
      </c>
      <c r="K6" s="27" t="s">
        <v>8</v>
      </c>
      <c r="L6" s="25">
        <v>4699466</v>
      </c>
      <c r="M6" s="25">
        <v>5587526</v>
      </c>
      <c r="N6" s="25">
        <v>5591435</v>
      </c>
      <c r="O6" s="28">
        <v>5083536</v>
      </c>
      <c r="P6" s="25">
        <v>4838464</v>
      </c>
      <c r="Q6" s="29">
        <v>5510059</v>
      </c>
      <c r="R6" s="30">
        <v>11600485</v>
      </c>
      <c r="S6" s="31">
        <v>104518.28993603028</v>
      </c>
    </row>
    <row r="7" spans="1:19" ht="16" customHeight="1">
      <c r="A7" s="23" t="s">
        <v>9</v>
      </c>
      <c r="B7" s="32">
        <v>713546</v>
      </c>
      <c r="C7" s="32">
        <v>907511</v>
      </c>
      <c r="D7" s="32">
        <v>994547</v>
      </c>
      <c r="E7" s="32">
        <v>1060521</v>
      </c>
      <c r="F7" s="32">
        <v>860187</v>
      </c>
      <c r="G7" s="32">
        <v>906587</v>
      </c>
      <c r="H7" s="33">
        <v>956920</v>
      </c>
      <c r="I7" s="33">
        <v>915879</v>
      </c>
      <c r="J7" s="34">
        <v>1028273</v>
      </c>
      <c r="K7" s="35" t="s">
        <v>10</v>
      </c>
      <c r="L7" s="36">
        <v>945778</v>
      </c>
      <c r="M7" s="33">
        <v>1045022</v>
      </c>
      <c r="N7" s="33">
        <v>1089064</v>
      </c>
      <c r="O7" s="37">
        <v>1069711</v>
      </c>
      <c r="P7" s="33">
        <v>1093462</v>
      </c>
      <c r="Q7" s="38">
        <v>1210440</v>
      </c>
      <c r="R7" s="39">
        <v>1563772</v>
      </c>
      <c r="S7" s="40">
        <v>14089.305342823678</v>
      </c>
    </row>
    <row r="8" spans="1:19" ht="16" customHeight="1">
      <c r="A8" s="23" t="s">
        <v>11</v>
      </c>
      <c r="B8" s="32">
        <v>144211</v>
      </c>
      <c r="C8" s="32">
        <v>175856</v>
      </c>
      <c r="D8" s="32">
        <v>217301</v>
      </c>
      <c r="E8" s="32">
        <v>165390</v>
      </c>
      <c r="F8" s="32">
        <v>128905</v>
      </c>
      <c r="G8" s="32">
        <v>161114</v>
      </c>
      <c r="H8" s="33">
        <v>300505</v>
      </c>
      <c r="I8" s="33">
        <v>280297</v>
      </c>
      <c r="J8" s="34">
        <v>310267</v>
      </c>
      <c r="K8" s="35" t="s">
        <v>10</v>
      </c>
      <c r="L8" s="36">
        <v>258843</v>
      </c>
      <c r="M8" s="33">
        <v>245312</v>
      </c>
      <c r="N8" s="33">
        <v>300569</v>
      </c>
      <c r="O8" s="37">
        <v>240376</v>
      </c>
      <c r="P8" s="33">
        <v>352221</v>
      </c>
      <c r="Q8" s="38">
        <v>400333</v>
      </c>
      <c r="R8" s="39">
        <v>500523</v>
      </c>
      <c r="S8" s="40">
        <v>4509.6224885124784</v>
      </c>
    </row>
    <row r="9" spans="1:19" ht="16" customHeight="1">
      <c r="A9" s="23" t="s">
        <v>12</v>
      </c>
      <c r="B9" s="32">
        <v>233342</v>
      </c>
      <c r="C9" s="32">
        <v>223307</v>
      </c>
      <c r="D9" s="32">
        <v>108990</v>
      </c>
      <c r="E9" s="32">
        <v>-92334</v>
      </c>
      <c r="F9" s="32">
        <v>270570</v>
      </c>
      <c r="G9" s="32">
        <v>106041</v>
      </c>
      <c r="H9" s="33">
        <v>249983</v>
      </c>
      <c r="I9" s="33">
        <v>475819</v>
      </c>
      <c r="J9" s="34">
        <v>446214</v>
      </c>
      <c r="K9" s="35" t="s">
        <v>10</v>
      </c>
      <c r="L9" s="36">
        <v>474460</v>
      </c>
      <c r="M9" s="33">
        <v>391901</v>
      </c>
      <c r="N9" s="33">
        <v>465605</v>
      </c>
      <c r="O9" s="37">
        <v>-144777</v>
      </c>
      <c r="P9" s="33">
        <v>303063</v>
      </c>
      <c r="Q9" s="38">
        <v>390022</v>
      </c>
      <c r="R9" s="39">
        <v>464785</v>
      </c>
      <c r="S9" s="40">
        <v>4187.6295161726284</v>
      </c>
    </row>
    <row r="10" spans="1:19" ht="16" customHeight="1">
      <c r="A10" s="23" t="s">
        <v>13</v>
      </c>
      <c r="B10" s="41"/>
      <c r="C10" s="41"/>
      <c r="D10" s="41"/>
      <c r="E10" s="41"/>
      <c r="F10" s="41"/>
      <c r="G10" s="41"/>
      <c r="H10" s="42"/>
      <c r="I10" s="42"/>
      <c r="J10" s="43"/>
      <c r="K10" s="44"/>
      <c r="L10" s="42"/>
      <c r="M10" s="42"/>
      <c r="N10" s="42"/>
      <c r="O10" s="45"/>
      <c r="P10" s="42"/>
      <c r="Q10" s="46"/>
      <c r="R10" s="47"/>
      <c r="S10" s="48"/>
    </row>
    <row r="11" spans="1:19" ht="16" customHeight="1">
      <c r="A11" s="49" t="s">
        <v>14</v>
      </c>
      <c r="B11" s="41">
        <v>91.15</v>
      </c>
      <c r="C11" s="41">
        <v>111.19</v>
      </c>
      <c r="D11" s="41">
        <v>137.46</v>
      </c>
      <c r="E11" s="41">
        <v>104.64</v>
      </c>
      <c r="F11" s="41">
        <v>81.56</v>
      </c>
      <c r="G11" s="41">
        <v>101.93</v>
      </c>
      <c r="H11" s="42">
        <v>190.13</v>
      </c>
      <c r="I11" s="42">
        <v>177.35</v>
      </c>
      <c r="J11" s="43">
        <v>196.31</v>
      </c>
      <c r="K11" s="35" t="s">
        <v>10</v>
      </c>
      <c r="L11" s="42">
        <v>163.77000000000001</v>
      </c>
      <c r="M11" s="42">
        <v>155.21</v>
      </c>
      <c r="N11" s="42">
        <v>189.13</v>
      </c>
      <c r="O11" s="45">
        <v>152.13999999999999</v>
      </c>
      <c r="P11" s="42">
        <v>223.67</v>
      </c>
      <c r="Q11" s="46">
        <v>257.94</v>
      </c>
      <c r="R11" s="47">
        <v>324.07</v>
      </c>
      <c r="S11" s="48">
        <v>2.9198125957293453</v>
      </c>
    </row>
    <row r="12" spans="1:19" ht="16" customHeight="1">
      <c r="A12" s="49" t="s">
        <v>15</v>
      </c>
      <c r="B12" s="50">
        <v>9</v>
      </c>
      <c r="C12" s="50">
        <v>14</v>
      </c>
      <c r="D12" s="50">
        <v>18</v>
      </c>
      <c r="E12" s="50">
        <v>18.5</v>
      </c>
      <c r="F12" s="50">
        <v>15</v>
      </c>
      <c r="G12" s="50">
        <v>18</v>
      </c>
      <c r="H12" s="51">
        <v>44</v>
      </c>
      <c r="I12" s="51">
        <v>40</v>
      </c>
      <c r="J12" s="52">
        <v>46</v>
      </c>
      <c r="K12" s="53">
        <v>44</v>
      </c>
      <c r="L12" s="51">
        <v>40</v>
      </c>
      <c r="M12" s="51">
        <v>46</v>
      </c>
      <c r="N12" s="51">
        <v>46</v>
      </c>
      <c r="O12" s="54">
        <v>50</v>
      </c>
      <c r="P12" s="51">
        <v>55</v>
      </c>
      <c r="Q12" s="55">
        <v>70</v>
      </c>
      <c r="R12" s="56">
        <v>83</v>
      </c>
      <c r="S12" s="48">
        <v>0.74781511847914228</v>
      </c>
    </row>
    <row r="13" spans="1:19" ht="16" customHeight="1">
      <c r="A13" s="49" t="s">
        <v>16</v>
      </c>
      <c r="B13" s="41">
        <v>457.93</v>
      </c>
      <c r="C13" s="41">
        <v>564.48</v>
      </c>
      <c r="D13" s="41">
        <v>615.89</v>
      </c>
      <c r="E13" s="41">
        <v>537.42999999999995</v>
      </c>
      <c r="F13" s="41">
        <v>695.75</v>
      </c>
      <c r="G13" s="41">
        <v>731.57</v>
      </c>
      <c r="H13" s="42">
        <v>862.88</v>
      </c>
      <c r="I13" s="42">
        <v>1117.01</v>
      </c>
      <c r="J13" s="43">
        <v>1358.42</v>
      </c>
      <c r="K13" s="44">
        <v>833.22</v>
      </c>
      <c r="L13" s="42">
        <v>1087.6099999999999</v>
      </c>
      <c r="M13" s="42">
        <v>1293.3499999999999</v>
      </c>
      <c r="N13" s="42">
        <v>1539.55</v>
      </c>
      <c r="O13" s="45">
        <v>1388.66</v>
      </c>
      <c r="P13" s="42">
        <v>1532.56</v>
      </c>
      <c r="Q13" s="46">
        <v>1722.06</v>
      </c>
      <c r="R13" s="47">
        <v>1930.47</v>
      </c>
      <c r="S13" s="48">
        <v>17.393188575547349</v>
      </c>
    </row>
    <row r="14" spans="1:19" ht="16" customHeight="1">
      <c r="A14" s="23"/>
      <c r="B14" s="57"/>
      <c r="C14" s="57"/>
      <c r="D14" s="57"/>
      <c r="E14" s="57"/>
      <c r="F14" s="57"/>
      <c r="G14" s="57"/>
      <c r="H14" s="36"/>
      <c r="I14" s="36"/>
      <c r="J14" s="58"/>
      <c r="K14" s="59"/>
      <c r="L14" s="36"/>
      <c r="M14" s="36"/>
      <c r="N14" s="36"/>
      <c r="O14" s="60"/>
      <c r="P14" s="36"/>
      <c r="Q14" s="61"/>
      <c r="R14" s="62"/>
      <c r="S14" s="63"/>
    </row>
    <row r="15" spans="1:19" ht="16" customHeight="1">
      <c r="A15" s="64" t="s">
        <v>17</v>
      </c>
      <c r="B15" s="57"/>
      <c r="C15" s="57"/>
      <c r="D15" s="57"/>
      <c r="E15" s="57"/>
      <c r="F15" s="57"/>
      <c r="G15" s="57"/>
      <c r="H15" s="36"/>
      <c r="I15" s="36"/>
      <c r="J15" s="58"/>
      <c r="K15" s="59"/>
      <c r="L15" s="36"/>
      <c r="M15" s="36"/>
      <c r="N15" s="36"/>
      <c r="O15" s="60"/>
      <c r="P15" s="36"/>
      <c r="Q15" s="61"/>
      <c r="R15" s="62"/>
      <c r="S15" s="63"/>
    </row>
    <row r="16" spans="1:19" ht="16" customHeight="1">
      <c r="A16" s="23" t="s">
        <v>18</v>
      </c>
      <c r="B16" s="24">
        <v>4809840</v>
      </c>
      <c r="C16" s="24">
        <v>5288647</v>
      </c>
      <c r="D16" s="24">
        <v>5274199</v>
      </c>
      <c r="E16" s="24">
        <v>5192092</v>
      </c>
      <c r="F16" s="24">
        <v>5478873</v>
      </c>
      <c r="G16" s="24">
        <v>5676709</v>
      </c>
      <c r="H16" s="25">
        <v>6507273</v>
      </c>
      <c r="I16" s="25">
        <v>7117446</v>
      </c>
      <c r="J16" s="26">
        <v>7848440</v>
      </c>
      <c r="K16" s="65">
        <v>6488155</v>
      </c>
      <c r="L16" s="25">
        <v>7198501</v>
      </c>
      <c r="M16" s="25">
        <v>7784851</v>
      </c>
      <c r="N16" s="25">
        <v>8560701</v>
      </c>
      <c r="O16" s="28">
        <v>8036395</v>
      </c>
      <c r="P16" s="25">
        <v>8122032</v>
      </c>
      <c r="Q16" s="29">
        <v>8663937</v>
      </c>
      <c r="R16" s="30">
        <v>10098703</v>
      </c>
      <c r="S16" s="31">
        <v>90988</v>
      </c>
    </row>
    <row r="17" spans="1:19" ht="16" customHeight="1">
      <c r="A17" s="23" t="s">
        <v>19</v>
      </c>
      <c r="B17" s="32">
        <v>555531</v>
      </c>
      <c r="C17" s="32">
        <v>518040</v>
      </c>
      <c r="D17" s="32">
        <v>383463</v>
      </c>
      <c r="E17" s="32">
        <v>628792</v>
      </c>
      <c r="F17" s="32">
        <v>289963</v>
      </c>
      <c r="G17" s="32">
        <v>288973</v>
      </c>
      <c r="H17" s="33">
        <v>450968</v>
      </c>
      <c r="I17" s="33">
        <v>482544</v>
      </c>
      <c r="J17" s="34">
        <v>464992</v>
      </c>
      <c r="K17" s="66">
        <v>451618</v>
      </c>
      <c r="L17" s="33">
        <v>498816</v>
      </c>
      <c r="M17" s="33">
        <v>472667</v>
      </c>
      <c r="N17" s="33">
        <v>543660</v>
      </c>
      <c r="O17" s="37">
        <v>426820</v>
      </c>
      <c r="P17" s="33">
        <v>563033</v>
      </c>
      <c r="Q17" s="38">
        <v>526867</v>
      </c>
      <c r="R17" s="39">
        <v>650909</v>
      </c>
      <c r="S17" s="40">
        <v>5865</v>
      </c>
    </row>
    <row r="18" spans="1:19" ht="16" customHeight="1">
      <c r="A18" s="23" t="s">
        <v>20</v>
      </c>
      <c r="B18" s="32">
        <v>1670937</v>
      </c>
      <c r="C18" s="32">
        <v>1647589</v>
      </c>
      <c r="D18" s="32">
        <v>1720939</v>
      </c>
      <c r="E18" s="32">
        <v>1760530</v>
      </c>
      <c r="F18" s="32">
        <v>1919588</v>
      </c>
      <c r="G18" s="32">
        <v>1979967</v>
      </c>
      <c r="H18" s="33">
        <v>2082592</v>
      </c>
      <c r="I18" s="33">
        <v>2279915</v>
      </c>
      <c r="J18" s="34">
        <v>2420272</v>
      </c>
      <c r="K18" s="66">
        <v>2084800</v>
      </c>
      <c r="L18" s="33">
        <v>2282067</v>
      </c>
      <c r="M18" s="33">
        <v>2420713</v>
      </c>
      <c r="N18" s="33">
        <v>2548504</v>
      </c>
      <c r="O18" s="37">
        <v>2769345</v>
      </c>
      <c r="P18" s="33">
        <v>2381620</v>
      </c>
      <c r="Q18" s="38">
        <v>2252606</v>
      </c>
      <c r="R18" s="39">
        <v>2332928</v>
      </c>
      <c r="S18" s="40">
        <v>21019</v>
      </c>
    </row>
    <row r="19" spans="1:19" ht="16" customHeight="1">
      <c r="A19" s="23" t="s">
        <v>21</v>
      </c>
      <c r="B19" s="32">
        <v>2226468</v>
      </c>
      <c r="C19" s="32">
        <v>2165629</v>
      </c>
      <c r="D19" s="32">
        <v>2104402</v>
      </c>
      <c r="E19" s="32">
        <v>2389322</v>
      </c>
      <c r="F19" s="32">
        <v>2209551</v>
      </c>
      <c r="G19" s="32">
        <v>2268940</v>
      </c>
      <c r="H19" s="33">
        <v>2533560</v>
      </c>
      <c r="I19" s="33">
        <v>2762459</v>
      </c>
      <c r="J19" s="34">
        <v>2885264</v>
      </c>
      <c r="K19" s="66">
        <v>2536418</v>
      </c>
      <c r="L19" s="33">
        <v>2780883</v>
      </c>
      <c r="M19" s="33">
        <v>2893380</v>
      </c>
      <c r="N19" s="33">
        <v>3092164</v>
      </c>
      <c r="O19" s="37">
        <v>3196165</v>
      </c>
      <c r="P19" s="33">
        <v>2944653</v>
      </c>
      <c r="Q19" s="38">
        <v>2779473</v>
      </c>
      <c r="R19" s="39">
        <v>2983837</v>
      </c>
      <c r="S19" s="40">
        <v>26884</v>
      </c>
    </row>
    <row r="20" spans="1:19" ht="16" customHeight="1">
      <c r="A20" s="23" t="s">
        <v>22</v>
      </c>
      <c r="B20" s="32">
        <v>1724314</v>
      </c>
      <c r="C20" s="32">
        <v>1630928</v>
      </c>
      <c r="D20" s="32">
        <v>1654532</v>
      </c>
      <c r="E20" s="32">
        <v>1756764</v>
      </c>
      <c r="F20" s="32">
        <v>1721464</v>
      </c>
      <c r="G20" s="32">
        <v>1630764</v>
      </c>
      <c r="H20" s="33">
        <v>2014898</v>
      </c>
      <c r="I20" s="33">
        <v>2185623</v>
      </c>
      <c r="J20" s="34">
        <v>2224279</v>
      </c>
      <c r="K20" s="66">
        <v>2018420</v>
      </c>
      <c r="L20" s="33">
        <v>2203428</v>
      </c>
      <c r="M20" s="33">
        <v>2231988</v>
      </c>
      <c r="N20" s="33">
        <v>2380504</v>
      </c>
      <c r="O20" s="37">
        <v>2555644</v>
      </c>
      <c r="P20" s="33">
        <v>2330683</v>
      </c>
      <c r="Q20" s="67">
        <v>2320418</v>
      </c>
      <c r="R20" s="68">
        <v>2406756</v>
      </c>
      <c r="S20" s="40">
        <v>21685</v>
      </c>
    </row>
    <row r="21" spans="1:19" ht="30" customHeight="1">
      <c r="A21" s="69" t="s">
        <v>23</v>
      </c>
      <c r="B21" s="32">
        <v>1762103</v>
      </c>
      <c r="C21" s="32">
        <v>1795333</v>
      </c>
      <c r="D21" s="32">
        <v>1895088</v>
      </c>
      <c r="E21" s="32">
        <v>1934421</v>
      </c>
      <c r="F21" s="32">
        <v>2108081</v>
      </c>
      <c r="G21" s="32">
        <v>2160772</v>
      </c>
      <c r="H21" s="33">
        <v>2259717</v>
      </c>
      <c r="I21" s="33">
        <v>2447868</v>
      </c>
      <c r="J21" s="34">
        <v>2628937</v>
      </c>
      <c r="K21" s="66">
        <v>2184873</v>
      </c>
      <c r="L21" s="33">
        <v>2387800</v>
      </c>
      <c r="M21" s="33">
        <v>2523992</v>
      </c>
      <c r="N21" s="33">
        <v>2652323</v>
      </c>
      <c r="O21" s="37">
        <v>2875067</v>
      </c>
      <c r="P21" s="33">
        <v>2489953</v>
      </c>
      <c r="Q21" s="38">
        <v>2367233</v>
      </c>
      <c r="R21" s="39">
        <v>2548537</v>
      </c>
      <c r="S21" s="40">
        <v>22962</v>
      </c>
    </row>
    <row r="22" spans="1:19" ht="16" customHeight="1">
      <c r="A22" s="23" t="s">
        <v>24</v>
      </c>
      <c r="B22" s="32">
        <v>724377</v>
      </c>
      <c r="C22" s="32">
        <v>892553</v>
      </c>
      <c r="D22" s="32">
        <v>973545</v>
      </c>
      <c r="E22" s="32">
        <v>849411</v>
      </c>
      <c r="F22" s="32">
        <v>1099639</v>
      </c>
      <c r="G22" s="32">
        <v>1156270</v>
      </c>
      <c r="H22" s="33">
        <v>1363797</v>
      </c>
      <c r="I22" s="33">
        <v>1765435</v>
      </c>
      <c r="J22" s="34">
        <v>2146963</v>
      </c>
      <c r="K22" s="66">
        <v>1316928</v>
      </c>
      <c r="L22" s="33">
        <v>1718980</v>
      </c>
      <c r="M22" s="33">
        <v>2044120</v>
      </c>
      <c r="N22" s="33">
        <v>2433202</v>
      </c>
      <c r="O22" s="37">
        <v>2193677</v>
      </c>
      <c r="P22" s="33">
        <v>2401893</v>
      </c>
      <c r="Q22" s="38">
        <v>2669483</v>
      </c>
      <c r="R22" s="39">
        <v>2936908</v>
      </c>
      <c r="S22" s="40">
        <v>26461</v>
      </c>
    </row>
    <row r="23" spans="1:19" ht="16" customHeight="1">
      <c r="A23" s="23"/>
      <c r="B23" s="70"/>
      <c r="C23" s="70"/>
      <c r="D23" s="70"/>
      <c r="E23" s="70"/>
      <c r="F23" s="70"/>
      <c r="G23" s="70"/>
      <c r="H23" s="71"/>
      <c r="I23" s="71"/>
      <c r="J23" s="72"/>
      <c r="K23" s="73"/>
      <c r="L23" s="71"/>
      <c r="M23" s="71"/>
      <c r="N23" s="71"/>
      <c r="O23" s="74"/>
      <c r="P23" s="71"/>
      <c r="Q23" s="75"/>
      <c r="R23" s="76"/>
      <c r="S23" s="77"/>
    </row>
    <row r="24" spans="1:19" ht="16" customHeight="1">
      <c r="A24" s="64" t="s">
        <v>25</v>
      </c>
      <c r="B24" s="57"/>
      <c r="C24" s="57"/>
      <c r="D24" s="57"/>
      <c r="E24" s="57"/>
      <c r="F24" s="57"/>
      <c r="G24" s="57"/>
      <c r="H24" s="36"/>
      <c r="I24" s="36"/>
      <c r="J24" s="58"/>
      <c r="K24" s="59"/>
      <c r="L24" s="36"/>
      <c r="M24" s="36"/>
      <c r="N24" s="36"/>
      <c r="O24" s="60"/>
      <c r="P24" s="36"/>
      <c r="Q24" s="61"/>
      <c r="R24" s="62"/>
      <c r="S24" s="63"/>
    </row>
    <row r="25" spans="1:19" ht="16" customHeight="1">
      <c r="A25" s="23" t="s">
        <v>26</v>
      </c>
      <c r="B25" s="24">
        <v>173656</v>
      </c>
      <c r="C25" s="24">
        <v>258962</v>
      </c>
      <c r="D25" s="24">
        <v>257890</v>
      </c>
      <c r="E25" s="24">
        <v>281894</v>
      </c>
      <c r="F25" s="24">
        <v>202922</v>
      </c>
      <c r="G25" s="24">
        <v>282040</v>
      </c>
      <c r="H25" s="25">
        <v>347598</v>
      </c>
      <c r="I25" s="25">
        <v>335604</v>
      </c>
      <c r="J25" s="26">
        <v>389413</v>
      </c>
      <c r="K25" s="27" t="s">
        <v>10</v>
      </c>
      <c r="L25" s="25">
        <v>346093</v>
      </c>
      <c r="M25" s="25">
        <v>393692</v>
      </c>
      <c r="N25" s="25">
        <v>385881</v>
      </c>
      <c r="O25" s="28">
        <v>374176</v>
      </c>
      <c r="P25" s="25">
        <v>419735</v>
      </c>
      <c r="Q25" s="29">
        <v>461054</v>
      </c>
      <c r="R25" s="30">
        <v>514289</v>
      </c>
      <c r="S25" s="31">
        <v>4634</v>
      </c>
    </row>
    <row r="26" spans="1:19" ht="16" customHeight="1">
      <c r="A26" s="23" t="s">
        <v>27</v>
      </c>
      <c r="B26" s="32">
        <v>185147</v>
      </c>
      <c r="C26" s="32">
        <v>235917</v>
      </c>
      <c r="D26" s="32">
        <v>65552</v>
      </c>
      <c r="E26" s="32">
        <v>276854</v>
      </c>
      <c r="F26" s="32">
        <v>293597</v>
      </c>
      <c r="G26" s="32">
        <v>335361</v>
      </c>
      <c r="H26" s="33">
        <v>212830</v>
      </c>
      <c r="I26" s="33">
        <v>245661</v>
      </c>
      <c r="J26" s="34">
        <v>418396</v>
      </c>
      <c r="K26" s="78" t="s">
        <v>10</v>
      </c>
      <c r="L26" s="33">
        <v>236517</v>
      </c>
      <c r="M26" s="33">
        <v>428101</v>
      </c>
      <c r="N26" s="33">
        <v>403629</v>
      </c>
      <c r="O26" s="37">
        <v>419404</v>
      </c>
      <c r="P26" s="33">
        <v>389693</v>
      </c>
      <c r="Q26" s="38">
        <v>388212</v>
      </c>
      <c r="R26" s="39">
        <v>476551</v>
      </c>
      <c r="S26" s="40">
        <v>4294</v>
      </c>
    </row>
    <row r="27" spans="1:19" ht="16" customHeight="1">
      <c r="A27" s="23" t="s">
        <v>28</v>
      </c>
      <c r="B27" s="32">
        <v>-79871</v>
      </c>
      <c r="C27" s="32">
        <v>-83394</v>
      </c>
      <c r="D27" s="32">
        <v>-65774</v>
      </c>
      <c r="E27" s="32">
        <v>-326033</v>
      </c>
      <c r="F27" s="32">
        <v>-195698</v>
      </c>
      <c r="G27" s="32">
        <v>-230866</v>
      </c>
      <c r="H27" s="33">
        <v>-416315</v>
      </c>
      <c r="I27" s="33">
        <v>-199990</v>
      </c>
      <c r="J27" s="34">
        <v>-266692</v>
      </c>
      <c r="K27" s="78" t="s">
        <v>10</v>
      </c>
      <c r="L27" s="33">
        <v>-203811</v>
      </c>
      <c r="M27" s="33">
        <v>-270377</v>
      </c>
      <c r="N27" s="33">
        <v>-276103</v>
      </c>
      <c r="O27" s="37">
        <v>-557260</v>
      </c>
      <c r="P27" s="33">
        <v>-81306</v>
      </c>
      <c r="Q27" s="38">
        <v>-256350</v>
      </c>
      <c r="R27" s="39">
        <v>201149</v>
      </c>
      <c r="S27" s="40">
        <v>1812</v>
      </c>
    </row>
    <row r="28" spans="1:19" ht="16" customHeight="1">
      <c r="A28" s="23" t="s">
        <v>29</v>
      </c>
      <c r="B28" s="32">
        <v>-85193</v>
      </c>
      <c r="C28" s="32">
        <v>-100920</v>
      </c>
      <c r="D28" s="32">
        <v>-81294</v>
      </c>
      <c r="E28" s="32">
        <v>258322</v>
      </c>
      <c r="F28" s="32">
        <v>-256568</v>
      </c>
      <c r="G28" s="32">
        <v>53202</v>
      </c>
      <c r="H28" s="33">
        <v>84704</v>
      </c>
      <c r="I28" s="33">
        <v>-11323</v>
      </c>
      <c r="J28" s="34">
        <v>-71707</v>
      </c>
      <c r="K28" s="78" t="s">
        <v>10</v>
      </c>
      <c r="L28" s="33">
        <v>2978</v>
      </c>
      <c r="M28" s="33">
        <v>-77855</v>
      </c>
      <c r="N28" s="33">
        <v>-97896</v>
      </c>
      <c r="O28" s="37">
        <v>81770</v>
      </c>
      <c r="P28" s="33">
        <v>-335396</v>
      </c>
      <c r="Q28" s="38">
        <v>-296136</v>
      </c>
      <c r="R28" s="39">
        <v>-538318</v>
      </c>
      <c r="S28" s="40">
        <v>-4850</v>
      </c>
    </row>
    <row r="29" spans="1:19" ht="16" customHeight="1">
      <c r="A29" s="23" t="s">
        <v>30</v>
      </c>
      <c r="B29" s="32">
        <v>477707</v>
      </c>
      <c r="C29" s="32">
        <v>532856</v>
      </c>
      <c r="D29" s="32">
        <v>446311</v>
      </c>
      <c r="E29" s="32">
        <v>628820</v>
      </c>
      <c r="F29" s="32">
        <v>480564</v>
      </c>
      <c r="G29" s="32">
        <v>633756</v>
      </c>
      <c r="H29" s="33">
        <v>513489</v>
      </c>
      <c r="I29" s="33">
        <v>569716</v>
      </c>
      <c r="J29" s="34">
        <v>653332</v>
      </c>
      <c r="K29" s="33">
        <v>512825</v>
      </c>
      <c r="L29" s="33">
        <v>570335</v>
      </c>
      <c r="M29" s="33">
        <v>653739</v>
      </c>
      <c r="N29" s="33">
        <v>700292</v>
      </c>
      <c r="O29" s="37">
        <v>632871</v>
      </c>
      <c r="P29" s="33">
        <v>605589</v>
      </c>
      <c r="Q29" s="38">
        <v>432140</v>
      </c>
      <c r="R29" s="39">
        <v>572030</v>
      </c>
      <c r="S29" s="40">
        <v>5154</v>
      </c>
    </row>
    <row r="30" spans="1:19" ht="16" customHeight="1">
      <c r="A30" s="23"/>
      <c r="B30" s="70"/>
      <c r="C30" s="70"/>
      <c r="D30" s="70"/>
      <c r="E30" s="70"/>
      <c r="F30" s="70"/>
      <c r="G30" s="70"/>
      <c r="H30" s="71"/>
      <c r="I30" s="71"/>
      <c r="J30" s="72"/>
      <c r="K30" s="73"/>
      <c r="L30" s="71"/>
      <c r="M30" s="71"/>
      <c r="N30" s="71"/>
      <c r="O30" s="74"/>
      <c r="P30" s="71"/>
      <c r="Q30" s="75"/>
      <c r="R30" s="76"/>
      <c r="S30" s="77"/>
    </row>
    <row r="31" spans="1:19" ht="16" customHeight="1">
      <c r="A31" s="64" t="s">
        <v>31</v>
      </c>
      <c r="B31" s="79"/>
      <c r="C31" s="79"/>
      <c r="D31" s="79"/>
      <c r="E31" s="79"/>
      <c r="F31" s="79"/>
      <c r="G31" s="79"/>
      <c r="H31" s="80"/>
      <c r="I31" s="80"/>
      <c r="J31" s="81"/>
      <c r="K31" s="82"/>
      <c r="L31" s="80"/>
      <c r="M31" s="80"/>
      <c r="N31" s="80"/>
      <c r="O31" s="83"/>
      <c r="P31" s="80"/>
      <c r="Q31" s="84"/>
      <c r="R31" s="85"/>
      <c r="S31" s="77"/>
    </row>
    <row r="32" spans="1:19" ht="16" customHeight="1">
      <c r="A32" s="23" t="s">
        <v>32</v>
      </c>
      <c r="B32" s="50">
        <v>3.1</v>
      </c>
      <c r="C32" s="50">
        <v>3.5</v>
      </c>
      <c r="D32" s="50">
        <v>4.0999999999999996</v>
      </c>
      <c r="E32" s="50">
        <v>3.2</v>
      </c>
      <c r="F32" s="50">
        <v>2.4</v>
      </c>
      <c r="G32" s="50">
        <v>2.9</v>
      </c>
      <c r="H32" s="51">
        <v>4.9000000000000004</v>
      </c>
      <c r="I32" s="51">
        <v>4.0999999999999996</v>
      </c>
      <c r="J32" s="52">
        <v>4.0999999999999996</v>
      </c>
      <c r="K32" s="86" t="s">
        <v>10</v>
      </c>
      <c r="L32" s="51">
        <v>3.8</v>
      </c>
      <c r="M32" s="51">
        <v>3.3</v>
      </c>
      <c r="N32" s="51">
        <v>3.7</v>
      </c>
      <c r="O32" s="54">
        <v>2.9</v>
      </c>
      <c r="P32" s="51">
        <v>4.4000000000000004</v>
      </c>
      <c r="Q32" s="55">
        <v>4.8</v>
      </c>
      <c r="R32" s="56">
        <v>5.3</v>
      </c>
      <c r="S32" s="87" t="s">
        <v>33</v>
      </c>
    </row>
    <row r="33" spans="1:19" ht="16" customHeight="1">
      <c r="A33" s="23" t="s">
        <v>34</v>
      </c>
      <c r="B33" s="50">
        <v>23.4</v>
      </c>
      <c r="C33" s="50">
        <v>21.8</v>
      </c>
      <c r="D33" s="50">
        <v>23.3</v>
      </c>
      <c r="E33" s="50">
        <v>18.100000000000001</v>
      </c>
      <c r="F33" s="50">
        <v>13.2</v>
      </c>
      <c r="G33" s="50">
        <v>14.3</v>
      </c>
      <c r="H33" s="51">
        <v>23.8</v>
      </c>
      <c r="I33" s="51">
        <v>17.899999999999999</v>
      </c>
      <c r="J33" s="52">
        <v>15.9</v>
      </c>
      <c r="K33" s="86" t="s">
        <v>10</v>
      </c>
      <c r="L33" s="51">
        <v>17.100000000000001</v>
      </c>
      <c r="M33" s="51">
        <v>13</v>
      </c>
      <c r="N33" s="51">
        <v>13.4</v>
      </c>
      <c r="O33" s="54">
        <v>10.4</v>
      </c>
      <c r="P33" s="51">
        <v>15.3</v>
      </c>
      <c r="Q33" s="55">
        <v>15.8</v>
      </c>
      <c r="R33" s="56">
        <v>17.899999999999999</v>
      </c>
      <c r="S33" s="87" t="s">
        <v>33</v>
      </c>
    </row>
    <row r="34" spans="1:19" ht="16" customHeight="1">
      <c r="A34" s="23" t="s">
        <v>35</v>
      </c>
      <c r="B34" s="50">
        <v>15.1</v>
      </c>
      <c r="C34" s="50">
        <v>16.899999999999999</v>
      </c>
      <c r="D34" s="50">
        <v>18.5</v>
      </c>
      <c r="E34" s="50">
        <v>16.399999999999999</v>
      </c>
      <c r="F34" s="50">
        <v>20.100000000000001</v>
      </c>
      <c r="G34" s="50">
        <v>20.399999999999999</v>
      </c>
      <c r="H34" s="51">
        <v>21</v>
      </c>
      <c r="I34" s="51">
        <v>24.8</v>
      </c>
      <c r="J34" s="52">
        <v>27.4</v>
      </c>
      <c r="K34" s="53">
        <v>20.3</v>
      </c>
      <c r="L34" s="51">
        <v>23.9</v>
      </c>
      <c r="M34" s="51">
        <v>26.3</v>
      </c>
      <c r="N34" s="51">
        <v>28.4</v>
      </c>
      <c r="O34" s="54">
        <v>27.3</v>
      </c>
      <c r="P34" s="51">
        <v>29.6</v>
      </c>
      <c r="Q34" s="55">
        <v>30.8</v>
      </c>
      <c r="R34" s="56">
        <v>29.1</v>
      </c>
      <c r="S34" s="87" t="s">
        <v>33</v>
      </c>
    </row>
    <row r="35" spans="1:19" ht="16" customHeight="1">
      <c r="A35" s="23" t="s">
        <v>36</v>
      </c>
      <c r="B35" s="88">
        <v>2.4</v>
      </c>
      <c r="C35" s="88">
        <v>1.8</v>
      </c>
      <c r="D35" s="88">
        <v>1.7</v>
      </c>
      <c r="E35" s="88">
        <v>2.1</v>
      </c>
      <c r="F35" s="88">
        <v>1.6</v>
      </c>
      <c r="G35" s="88">
        <v>1.4</v>
      </c>
      <c r="H35" s="89">
        <v>1.5</v>
      </c>
      <c r="I35" s="89">
        <v>1.2</v>
      </c>
      <c r="J35" s="90">
        <v>1</v>
      </c>
      <c r="K35" s="91">
        <v>1.53</v>
      </c>
      <c r="L35" s="92">
        <v>1.28</v>
      </c>
      <c r="M35" s="92">
        <v>1.0900000000000001</v>
      </c>
      <c r="N35" s="92">
        <v>0.98</v>
      </c>
      <c r="O35" s="93">
        <v>1.17</v>
      </c>
      <c r="P35" s="92">
        <v>0.97</v>
      </c>
      <c r="Q35" s="94">
        <v>0.87</v>
      </c>
      <c r="R35" s="95">
        <v>0.82</v>
      </c>
      <c r="S35" s="87" t="s">
        <v>33</v>
      </c>
    </row>
    <row r="36" spans="1:19" ht="16" customHeight="1">
      <c r="A36" s="23" t="s">
        <v>37</v>
      </c>
      <c r="B36" s="88">
        <v>5.7</v>
      </c>
      <c r="C36" s="88">
        <v>6.7</v>
      </c>
      <c r="D36" s="88">
        <v>6.1</v>
      </c>
      <c r="E36" s="88">
        <v>7.2</v>
      </c>
      <c r="F36" s="88">
        <v>5.3</v>
      </c>
      <c r="G36" s="88">
        <v>10.7</v>
      </c>
      <c r="H36" s="89">
        <v>13.5</v>
      </c>
      <c r="I36" s="89">
        <v>12.4</v>
      </c>
      <c r="J36" s="90">
        <v>13.1</v>
      </c>
      <c r="K36" s="86" t="s">
        <v>10</v>
      </c>
      <c r="L36" s="89">
        <v>12.1</v>
      </c>
      <c r="M36" s="89">
        <v>12.5</v>
      </c>
      <c r="N36" s="89">
        <v>12.7</v>
      </c>
      <c r="O36" s="96">
        <v>10.1</v>
      </c>
      <c r="P36" s="89">
        <v>11.1</v>
      </c>
      <c r="Q36" s="97">
        <v>9.3000000000000007</v>
      </c>
      <c r="R36" s="98">
        <v>8.27</v>
      </c>
      <c r="S36" s="87" t="s">
        <v>33</v>
      </c>
    </row>
    <row r="37" spans="1:19" ht="16" customHeight="1">
      <c r="A37" s="23"/>
      <c r="B37" s="70"/>
      <c r="C37" s="70"/>
      <c r="D37" s="70"/>
      <c r="E37" s="70"/>
      <c r="F37" s="70"/>
      <c r="G37" s="70"/>
      <c r="H37" s="71"/>
      <c r="I37" s="71"/>
      <c r="J37" s="72"/>
      <c r="K37" s="73"/>
      <c r="L37" s="71"/>
      <c r="M37" s="71"/>
      <c r="N37" s="71"/>
      <c r="O37" s="74"/>
      <c r="P37" s="71"/>
      <c r="Q37" s="75"/>
      <c r="R37" s="76"/>
      <c r="S37" s="77"/>
    </row>
    <row r="38" spans="1:19" ht="16" customHeight="1">
      <c r="A38" s="64" t="s">
        <v>38</v>
      </c>
      <c r="B38" s="70"/>
      <c r="C38" s="70"/>
      <c r="D38" s="70"/>
      <c r="E38" s="70"/>
      <c r="F38" s="70"/>
      <c r="G38" s="70"/>
      <c r="H38" s="71"/>
      <c r="I38" s="71"/>
      <c r="J38" s="72"/>
      <c r="K38" s="73"/>
      <c r="L38" s="71"/>
      <c r="M38" s="71"/>
      <c r="N38" s="71"/>
      <c r="O38" s="74"/>
      <c r="P38" s="71"/>
      <c r="Q38" s="75"/>
      <c r="R38" s="76"/>
      <c r="S38" s="77"/>
    </row>
    <row r="39" spans="1:19" ht="16" customHeight="1">
      <c r="A39" s="23" t="s">
        <v>39</v>
      </c>
      <c r="B39" s="57"/>
      <c r="C39" s="57"/>
      <c r="D39" s="57"/>
      <c r="E39" s="57"/>
      <c r="F39" s="57"/>
      <c r="G39" s="57"/>
      <c r="H39" s="36"/>
      <c r="I39" s="36"/>
      <c r="J39" s="58"/>
      <c r="K39" s="59"/>
      <c r="L39" s="36"/>
      <c r="M39" s="36"/>
      <c r="N39" s="36"/>
      <c r="O39" s="60"/>
      <c r="P39" s="36"/>
      <c r="Q39" s="61"/>
      <c r="R39" s="62"/>
      <c r="S39" s="99"/>
    </row>
    <row r="40" spans="1:19" ht="16" customHeight="1">
      <c r="A40" s="49" t="s">
        <v>40</v>
      </c>
      <c r="B40" s="24">
        <v>541</v>
      </c>
      <c r="C40" s="24">
        <v>1014</v>
      </c>
      <c r="D40" s="24">
        <v>1174</v>
      </c>
      <c r="E40" s="24">
        <v>994</v>
      </c>
      <c r="F40" s="24">
        <v>487</v>
      </c>
      <c r="G40" s="24">
        <v>829</v>
      </c>
      <c r="H40" s="25">
        <v>870</v>
      </c>
      <c r="I40" s="25">
        <v>925</v>
      </c>
      <c r="J40" s="26">
        <v>1125</v>
      </c>
      <c r="K40" s="100">
        <v>870</v>
      </c>
      <c r="L40" s="100">
        <v>925</v>
      </c>
      <c r="M40" s="100">
        <v>1125</v>
      </c>
      <c r="N40" s="100">
        <v>1222</v>
      </c>
      <c r="O40" s="101">
        <v>1282</v>
      </c>
      <c r="P40" s="100">
        <v>1380</v>
      </c>
      <c r="Q40" s="102">
        <v>1577</v>
      </c>
      <c r="R40" s="103">
        <v>2063</v>
      </c>
      <c r="S40" s="104">
        <v>18.59</v>
      </c>
    </row>
    <row r="41" spans="1:19" ht="16" customHeight="1">
      <c r="A41" s="49" t="s">
        <v>41</v>
      </c>
      <c r="B41" s="32">
        <v>1056</v>
      </c>
      <c r="C41" s="32">
        <v>1223</v>
      </c>
      <c r="D41" s="32">
        <v>1591</v>
      </c>
      <c r="E41" s="32">
        <v>1337</v>
      </c>
      <c r="F41" s="32">
        <v>821</v>
      </c>
      <c r="G41" s="32">
        <v>930</v>
      </c>
      <c r="H41" s="33">
        <v>966</v>
      </c>
      <c r="I41" s="33">
        <v>1241</v>
      </c>
      <c r="J41" s="34">
        <v>1568</v>
      </c>
      <c r="K41" s="89">
        <v>966</v>
      </c>
      <c r="L41" s="89">
        <v>1241</v>
      </c>
      <c r="M41" s="89">
        <v>1568</v>
      </c>
      <c r="N41" s="89">
        <v>1429</v>
      </c>
      <c r="O41" s="96">
        <v>1756</v>
      </c>
      <c r="P41" s="89">
        <v>1674.5</v>
      </c>
      <c r="Q41" s="97">
        <v>2254</v>
      </c>
      <c r="R41" s="105">
        <v>2302.5</v>
      </c>
      <c r="S41" s="106">
        <v>20.75</v>
      </c>
    </row>
    <row r="42" spans="1:19" ht="16" customHeight="1">
      <c r="A42" s="49" t="s">
        <v>42</v>
      </c>
      <c r="B42" s="32">
        <v>484</v>
      </c>
      <c r="C42" s="32">
        <v>837</v>
      </c>
      <c r="D42" s="32">
        <v>804</v>
      </c>
      <c r="E42" s="32">
        <v>380</v>
      </c>
      <c r="F42" s="32">
        <v>486</v>
      </c>
      <c r="G42" s="32">
        <v>659</v>
      </c>
      <c r="H42" s="33">
        <v>676</v>
      </c>
      <c r="I42" s="33">
        <v>755</v>
      </c>
      <c r="J42" s="34">
        <v>1033</v>
      </c>
      <c r="K42" s="89">
        <v>676</v>
      </c>
      <c r="L42" s="89">
        <v>755</v>
      </c>
      <c r="M42" s="89">
        <v>1033</v>
      </c>
      <c r="N42" s="89">
        <v>1118</v>
      </c>
      <c r="O42" s="96">
        <v>1170</v>
      </c>
      <c r="P42" s="89">
        <v>1135.5</v>
      </c>
      <c r="Q42" s="97">
        <v>1478</v>
      </c>
      <c r="R42" s="105">
        <v>1740</v>
      </c>
      <c r="S42" s="106">
        <v>15.68</v>
      </c>
    </row>
    <row r="43" spans="1:19" ht="16" customHeight="1">
      <c r="A43" s="49" t="s">
        <v>43</v>
      </c>
      <c r="B43" s="32">
        <v>1011</v>
      </c>
      <c r="C43" s="32">
        <v>1168</v>
      </c>
      <c r="D43" s="32">
        <v>984</v>
      </c>
      <c r="E43" s="32">
        <v>478</v>
      </c>
      <c r="F43" s="32">
        <v>819</v>
      </c>
      <c r="G43" s="32">
        <v>871</v>
      </c>
      <c r="H43" s="33">
        <v>903</v>
      </c>
      <c r="I43" s="33">
        <v>1131</v>
      </c>
      <c r="J43" s="34">
        <v>1206</v>
      </c>
      <c r="K43" s="89">
        <v>903</v>
      </c>
      <c r="L43" s="89">
        <v>1131</v>
      </c>
      <c r="M43" s="89">
        <v>1206</v>
      </c>
      <c r="N43" s="89">
        <v>1301.5</v>
      </c>
      <c r="O43" s="96">
        <v>1386</v>
      </c>
      <c r="P43" s="89">
        <v>1580</v>
      </c>
      <c r="Q43" s="97">
        <v>2066.5</v>
      </c>
      <c r="R43" s="105">
        <v>2002.5</v>
      </c>
      <c r="S43" s="106">
        <v>18.04</v>
      </c>
    </row>
    <row r="44" spans="1:19" ht="30" customHeight="1">
      <c r="A44" s="69" t="s">
        <v>44</v>
      </c>
      <c r="B44" s="32">
        <v>1602</v>
      </c>
      <c r="C44" s="32">
        <v>1851</v>
      </c>
      <c r="D44" s="32">
        <v>1560</v>
      </c>
      <c r="E44" s="32">
        <v>758</v>
      </c>
      <c r="F44" s="32">
        <v>1298</v>
      </c>
      <c r="G44" s="32">
        <v>1380</v>
      </c>
      <c r="H44" s="33">
        <v>1427</v>
      </c>
      <c r="I44" s="33">
        <v>1788</v>
      </c>
      <c r="J44" s="34">
        <v>1906</v>
      </c>
      <c r="K44" s="107">
        <v>1427</v>
      </c>
      <c r="L44" s="108">
        <v>1788</v>
      </c>
      <c r="M44" s="108">
        <v>1906</v>
      </c>
      <c r="N44" s="108">
        <v>2057</v>
      </c>
      <c r="O44" s="109">
        <v>2189</v>
      </c>
      <c r="P44" s="108">
        <v>2476</v>
      </c>
      <c r="Q44" s="110">
        <v>3203</v>
      </c>
      <c r="R44" s="111">
        <f>3046487999805/1000000000</f>
        <v>3046.4879998050001</v>
      </c>
      <c r="S44" s="106">
        <v>27.45</v>
      </c>
    </row>
    <row r="45" spans="1:19" ht="16" customHeight="1">
      <c r="A45" s="23" t="s">
        <v>45</v>
      </c>
      <c r="B45" s="32">
        <v>1580</v>
      </c>
      <c r="C45" s="32">
        <v>1969</v>
      </c>
      <c r="D45" s="32">
        <v>2928</v>
      </c>
      <c r="E45" s="32">
        <v>2913</v>
      </c>
      <c r="F45" s="32">
        <v>2616</v>
      </c>
      <c r="G45" s="32">
        <v>2287</v>
      </c>
      <c r="H45" s="33">
        <v>1882</v>
      </c>
      <c r="I45" s="33">
        <v>1783</v>
      </c>
      <c r="J45" s="34">
        <v>1782</v>
      </c>
      <c r="K45" s="107">
        <v>1882</v>
      </c>
      <c r="L45" s="108">
        <v>1783</v>
      </c>
      <c r="M45" s="108">
        <v>1782</v>
      </c>
      <c r="N45" s="108">
        <v>1782</v>
      </c>
      <c r="O45" s="109">
        <v>1886</v>
      </c>
      <c r="P45" s="108">
        <v>1604</v>
      </c>
      <c r="Q45" s="110">
        <v>1240</v>
      </c>
      <c r="R45" s="112">
        <f>1155495400/1000000</f>
        <v>1155.4954</v>
      </c>
      <c r="S45" s="113" t="s">
        <v>33</v>
      </c>
    </row>
    <row r="46" spans="1:19" ht="30" customHeight="1">
      <c r="A46" s="69" t="s">
        <v>46</v>
      </c>
      <c r="B46" s="33">
        <v>1584889</v>
      </c>
      <c r="C46" s="33">
        <v>1584889</v>
      </c>
      <c r="D46" s="33">
        <v>1584889</v>
      </c>
      <c r="E46" s="33">
        <v>1584889</v>
      </c>
      <c r="F46" s="33">
        <v>1584889</v>
      </c>
      <c r="G46" s="33">
        <v>1584889</v>
      </c>
      <c r="H46" s="33">
        <v>1584889</v>
      </c>
      <c r="I46" s="33">
        <v>1584889</v>
      </c>
      <c r="J46" s="34">
        <v>1584889</v>
      </c>
      <c r="K46" s="107">
        <v>1584889</v>
      </c>
      <c r="L46" s="108">
        <v>1584889</v>
      </c>
      <c r="M46" s="108">
        <v>1584889</v>
      </c>
      <c r="N46" s="108">
        <v>1662889</v>
      </c>
      <c r="O46" s="109">
        <v>1662889</v>
      </c>
      <c r="P46" s="108">
        <v>1662889</v>
      </c>
      <c r="Q46" s="110">
        <v>1662889</v>
      </c>
      <c r="R46" s="111">
        <v>1662889</v>
      </c>
      <c r="S46" s="113" t="s">
        <v>33</v>
      </c>
    </row>
    <row r="47" spans="1:19" ht="16" customHeight="1">
      <c r="A47" s="23"/>
      <c r="B47" s="70"/>
      <c r="C47" s="70"/>
      <c r="D47" s="70"/>
      <c r="E47" s="70"/>
      <c r="F47" s="70"/>
      <c r="G47" s="70"/>
      <c r="H47" s="71"/>
      <c r="I47" s="71"/>
      <c r="J47" s="72"/>
      <c r="K47" s="73"/>
      <c r="L47" s="71"/>
      <c r="M47" s="71"/>
      <c r="N47" s="71"/>
      <c r="O47" s="74"/>
      <c r="P47" s="71"/>
      <c r="Q47" s="75"/>
      <c r="R47" s="114"/>
      <c r="S47" s="64"/>
    </row>
    <row r="48" spans="1:19" ht="30" customHeight="1">
      <c r="A48" s="115" t="s">
        <v>47</v>
      </c>
      <c r="B48" s="116"/>
      <c r="C48" s="116"/>
      <c r="D48" s="116"/>
      <c r="E48" s="116"/>
      <c r="F48" s="116"/>
      <c r="G48" s="116"/>
      <c r="H48" s="117"/>
      <c r="I48" s="117"/>
      <c r="J48" s="118"/>
      <c r="K48" s="119"/>
      <c r="L48" s="117"/>
      <c r="M48" s="117"/>
      <c r="N48" s="117"/>
      <c r="O48" s="120"/>
      <c r="P48" s="117"/>
      <c r="Q48" s="121"/>
      <c r="R48" s="114"/>
      <c r="S48" s="64"/>
    </row>
    <row r="49" spans="1:19" ht="16" customHeight="1">
      <c r="A49" s="23" t="s">
        <v>48</v>
      </c>
      <c r="B49" s="122">
        <v>117.48</v>
      </c>
      <c r="C49" s="122">
        <v>117.56</v>
      </c>
      <c r="D49" s="122">
        <v>99.85</v>
      </c>
      <c r="E49" s="122">
        <v>99.15</v>
      </c>
      <c r="F49" s="122">
        <v>93.4</v>
      </c>
      <c r="G49" s="122">
        <v>82.76</v>
      </c>
      <c r="H49" s="123">
        <v>82.41</v>
      </c>
      <c r="I49" s="123">
        <v>94.16</v>
      </c>
      <c r="J49" s="124">
        <v>102.98</v>
      </c>
      <c r="K49" s="125">
        <v>82.41</v>
      </c>
      <c r="L49" s="125">
        <v>94.16</v>
      </c>
      <c r="M49" s="125">
        <v>102.98</v>
      </c>
      <c r="N49" s="125">
        <v>119.96</v>
      </c>
      <c r="O49" s="126">
        <v>112.42</v>
      </c>
      <c r="P49" s="125">
        <v>111.41</v>
      </c>
      <c r="Q49" s="127">
        <v>106.2</v>
      </c>
      <c r="R49" s="128">
        <v>110.68</v>
      </c>
      <c r="S49" s="129" t="s">
        <v>33</v>
      </c>
    </row>
    <row r="50" spans="1:19" ht="16" customHeight="1">
      <c r="A50" s="23" t="s">
        <v>49</v>
      </c>
      <c r="B50" s="130">
        <v>113.67</v>
      </c>
      <c r="C50" s="130">
        <v>116.55</v>
      </c>
      <c r="D50" s="130">
        <v>113.61</v>
      </c>
      <c r="E50" s="130">
        <v>100.85</v>
      </c>
      <c r="F50" s="130">
        <v>92.49</v>
      </c>
      <c r="G50" s="130">
        <v>85</v>
      </c>
      <c r="H50" s="131">
        <v>78.86</v>
      </c>
      <c r="I50" s="131">
        <v>83.26</v>
      </c>
      <c r="J50" s="132">
        <v>100.46</v>
      </c>
      <c r="K50" s="92">
        <v>78.86</v>
      </c>
      <c r="L50" s="92">
        <v>83.26</v>
      </c>
      <c r="M50" s="92">
        <v>100.46</v>
      </c>
      <c r="N50" s="92">
        <v>109.75</v>
      </c>
      <c r="O50" s="93">
        <v>120.04</v>
      </c>
      <c r="P50" s="92">
        <v>108.25</v>
      </c>
      <c r="Q50" s="94">
        <v>110.80128000000002</v>
      </c>
      <c r="R50" s="133">
        <v>110.88</v>
      </c>
      <c r="S50" s="129" t="s">
        <v>33</v>
      </c>
    </row>
    <row r="51" spans="1:19" ht="16" customHeight="1">
      <c r="A51" s="23" t="s">
        <v>50</v>
      </c>
      <c r="B51" s="130"/>
      <c r="C51" s="130"/>
      <c r="D51" s="130"/>
      <c r="E51" s="130"/>
      <c r="F51" s="130"/>
      <c r="G51" s="130"/>
      <c r="H51" s="131"/>
      <c r="I51" s="131"/>
      <c r="J51" s="132"/>
      <c r="K51" s="131"/>
      <c r="L51" s="131"/>
      <c r="M51" s="131"/>
      <c r="N51" s="131"/>
      <c r="O51" s="134"/>
      <c r="P51" s="131"/>
      <c r="Q51" s="135"/>
      <c r="R51" s="114"/>
      <c r="S51" s="136"/>
    </row>
    <row r="52" spans="1:19" ht="16" customHeight="1">
      <c r="A52" s="49" t="s">
        <v>42</v>
      </c>
      <c r="B52" s="130">
        <v>120.93</v>
      </c>
      <c r="C52" s="130">
        <v>121.81</v>
      </c>
      <c r="D52" s="130">
        <v>124.09</v>
      </c>
      <c r="E52" s="130">
        <v>110.48</v>
      </c>
      <c r="F52" s="130">
        <v>100.71</v>
      </c>
      <c r="G52" s="130">
        <v>94.68</v>
      </c>
      <c r="H52" s="131">
        <v>85.26</v>
      </c>
      <c r="I52" s="131">
        <v>96.16</v>
      </c>
      <c r="J52" s="132">
        <v>105.25</v>
      </c>
      <c r="K52" s="92">
        <v>85.26</v>
      </c>
      <c r="L52" s="92">
        <v>96.16</v>
      </c>
      <c r="M52" s="92">
        <v>105.25</v>
      </c>
      <c r="N52" s="92">
        <v>121.5</v>
      </c>
      <c r="O52" s="93">
        <v>125.58</v>
      </c>
      <c r="P52" s="92">
        <v>118.32</v>
      </c>
      <c r="Q52" s="94">
        <v>114.25</v>
      </c>
      <c r="R52" s="133">
        <v>114.19</v>
      </c>
      <c r="S52" s="129" t="s">
        <v>33</v>
      </c>
    </row>
    <row r="53" spans="1:19" ht="16" customHeight="1">
      <c r="A53" s="49" t="s">
        <v>41</v>
      </c>
      <c r="B53" s="130">
        <v>104.41</v>
      </c>
      <c r="C53" s="130">
        <v>110.07</v>
      </c>
      <c r="D53" s="130">
        <v>96.88</v>
      </c>
      <c r="E53" s="130">
        <v>87.8</v>
      </c>
      <c r="F53" s="130">
        <v>86.12</v>
      </c>
      <c r="G53" s="130">
        <v>78.739999999999995</v>
      </c>
      <c r="H53" s="131">
        <v>75.72</v>
      </c>
      <c r="I53" s="131">
        <v>77.41</v>
      </c>
      <c r="J53" s="132">
        <v>92.96</v>
      </c>
      <c r="K53" s="92">
        <v>75.72</v>
      </c>
      <c r="L53" s="92">
        <v>77.41</v>
      </c>
      <c r="M53" s="92">
        <v>92.96</v>
      </c>
      <c r="N53" s="92">
        <v>101.26</v>
      </c>
      <c r="O53" s="93">
        <v>111.3</v>
      </c>
      <c r="P53" s="92">
        <v>100.07</v>
      </c>
      <c r="Q53" s="94">
        <v>104.83</v>
      </c>
      <c r="R53" s="133">
        <v>105.99</v>
      </c>
      <c r="S53" s="129" t="s">
        <v>33</v>
      </c>
    </row>
    <row r="54" spans="1:19" ht="16" customHeight="1">
      <c r="A54" s="23"/>
      <c r="B54" s="57"/>
      <c r="C54" s="57"/>
      <c r="D54" s="57"/>
      <c r="E54" s="57"/>
      <c r="F54" s="57"/>
      <c r="G54" s="57"/>
      <c r="H54" s="36"/>
      <c r="I54" s="36"/>
      <c r="J54" s="58"/>
      <c r="K54" s="59"/>
      <c r="L54" s="36"/>
      <c r="M54" s="36"/>
      <c r="N54" s="36"/>
      <c r="O54" s="60"/>
      <c r="P54" s="36"/>
      <c r="Q54" s="61"/>
      <c r="R54" s="114"/>
      <c r="S54" s="136"/>
    </row>
    <row r="55" spans="1:19" ht="30" customHeight="1">
      <c r="A55" s="137" t="s">
        <v>51</v>
      </c>
      <c r="B55" s="138">
        <v>651</v>
      </c>
      <c r="C55" s="138">
        <v>651</v>
      </c>
      <c r="D55" s="138">
        <v>626</v>
      </c>
      <c r="E55" s="138">
        <v>420</v>
      </c>
      <c r="F55" s="138">
        <v>413</v>
      </c>
      <c r="G55" s="138">
        <v>393</v>
      </c>
      <c r="H55" s="139">
        <v>366</v>
      </c>
      <c r="I55" s="139">
        <v>356</v>
      </c>
      <c r="J55" s="140">
        <v>354</v>
      </c>
      <c r="K55" s="78" t="s">
        <v>10</v>
      </c>
      <c r="L55" s="108" t="s">
        <v>10</v>
      </c>
      <c r="M55" s="108" t="s">
        <v>10</v>
      </c>
      <c r="N55" s="108">
        <v>342</v>
      </c>
      <c r="O55" s="109">
        <v>326</v>
      </c>
      <c r="P55" s="141">
        <v>308</v>
      </c>
      <c r="Q55" s="142">
        <v>300</v>
      </c>
      <c r="R55" s="111">
        <v>291</v>
      </c>
      <c r="S55" s="136" t="s">
        <v>33</v>
      </c>
    </row>
    <row r="56" spans="1:19" ht="16" customHeight="1">
      <c r="A56" s="143" t="s">
        <v>52</v>
      </c>
      <c r="B56" s="144">
        <v>42967</v>
      </c>
      <c r="C56" s="144">
        <v>45690</v>
      </c>
      <c r="D56" s="144">
        <v>48657</v>
      </c>
      <c r="E56" s="144">
        <v>55431</v>
      </c>
      <c r="F56" s="144">
        <v>62379</v>
      </c>
      <c r="G56" s="144">
        <v>62635</v>
      </c>
      <c r="H56" s="145">
        <v>70639</v>
      </c>
      <c r="I56" s="145">
        <v>77513</v>
      </c>
      <c r="J56" s="146">
        <v>102376</v>
      </c>
      <c r="K56" s="147">
        <v>72528</v>
      </c>
      <c r="L56" s="145">
        <v>83768</v>
      </c>
      <c r="M56" s="145">
        <v>104310</v>
      </c>
      <c r="N56" s="145">
        <v>110487</v>
      </c>
      <c r="O56" s="148">
        <v>105800</v>
      </c>
      <c r="P56" s="145">
        <v>95944</v>
      </c>
      <c r="Q56" s="149">
        <v>102086</v>
      </c>
      <c r="R56" s="150">
        <v>119796</v>
      </c>
      <c r="S56" s="151" t="s">
        <v>33</v>
      </c>
    </row>
    <row r="57" spans="1:19" ht="16" customHeight="1">
      <c r="A57" s="2" t="s">
        <v>53</v>
      </c>
    </row>
    <row r="58" spans="1:19" ht="16" customHeight="1">
      <c r="A58" s="2" t="s">
        <v>54</v>
      </c>
    </row>
    <row r="59" spans="1:19" ht="16" customHeight="1">
      <c r="A59" s="2" t="s">
        <v>55</v>
      </c>
    </row>
    <row r="60" spans="1:19" ht="16" customHeight="1">
      <c r="A60" s="156" t="s">
        <v>56</v>
      </c>
      <c r="B60" s="157" t="s">
        <v>57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1:19" ht="16" customHeight="1">
      <c r="A61" s="156"/>
      <c r="B61" s="158" t="s">
        <v>58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19" ht="42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</row>
  </sheetData>
  <mergeCells count="8">
    <mergeCell ref="A62:S62"/>
    <mergeCell ref="B2:J2"/>
    <mergeCell ref="K2:S2"/>
    <mergeCell ref="B3:J3"/>
    <mergeCell ref="K3:R3"/>
    <mergeCell ref="A60:A61"/>
    <mergeCell ref="B60:N60"/>
    <mergeCell ref="B61:N61"/>
  </mergeCells>
  <phoneticPr fontId="2"/>
  <pageMargins left="0.39370078740157483" right="0" top="0.59055118110236227" bottom="0.39370078740157483" header="0.19685039370078741" footer="0.19685039370078741"/>
  <pageSetup paperSize="8" scale="70" orientation="landscape" r:id="rId1"/>
  <headerFooter alignWithMargins="0">
    <oddHeader>&amp;R&amp;"Arial,標準"&amp;10&amp;F &gt;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11years</vt:lpstr>
      <vt:lpstr>'11years'!Print_Area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2020-06-29T23:44:58Z</dcterms:created>
  <dcterms:modified xsi:type="dcterms:W3CDTF">2020-06-29T23:45:18Z</dcterms:modified>
</cp:coreProperties>
</file>